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bheenit Vishwakarma\Documents\"/>
    </mc:Choice>
  </mc:AlternateContent>
  <xr:revisionPtr revIDLastSave="0" documentId="13_ncr:1_{089276C7-AD25-4C95-BCC5-CF2E5680B0B9}" xr6:coauthVersionLast="47" xr6:coauthVersionMax="47" xr10:uidLastSave="{00000000-0000-0000-0000-000000000000}"/>
  <bookViews>
    <workbookView xWindow="-108" yWindow="-108" windowWidth="23256" windowHeight="12456" xr2:uid="{43A8CC65-536C-4B08-AF54-394DECA98576}"/>
  </bookViews>
  <sheets>
    <sheet name="Sheet1" sheetId="1" r:id="rId1"/>
    <sheet name="Sheet2" sheetId="2" r:id="rId2"/>
    <sheet name="Sheet3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8" i="2" l="1"/>
  <c r="K6" i="2"/>
  <c r="K20" i="1"/>
  <c r="K13" i="1"/>
  <c r="K6" i="1"/>
  <c r="K22" i="2"/>
  <c r="K10" i="2"/>
</calcChain>
</file>

<file path=xl/sharedStrings.xml><?xml version="1.0" encoding="utf-8"?>
<sst xmlns="http://schemas.openxmlformats.org/spreadsheetml/2006/main" count="151" uniqueCount="50">
  <si>
    <t>Employee ID</t>
  </si>
  <si>
    <t>Name</t>
  </si>
  <si>
    <t>Department</t>
  </si>
  <si>
    <t>Salary</t>
  </si>
  <si>
    <t>Status</t>
  </si>
  <si>
    <t>Ravi Kumar</t>
  </si>
  <si>
    <t>Sales</t>
  </si>
  <si>
    <t>Present</t>
  </si>
  <si>
    <t>Priya Sharma</t>
  </si>
  <si>
    <t>HR</t>
  </si>
  <si>
    <t>Amit Singh</t>
  </si>
  <si>
    <t>IT</t>
  </si>
  <si>
    <t>Absent</t>
  </si>
  <si>
    <t>Neha Verma</t>
  </si>
  <si>
    <t>Rohit Gupta</t>
  </si>
  <si>
    <t>Pooja Yadav</t>
  </si>
  <si>
    <t>Vikas Patel</t>
  </si>
  <si>
    <t>Anjali Singh</t>
  </si>
  <si>
    <t>Suresh Kumar</t>
  </si>
  <si>
    <t>Deepak Sharma</t>
  </si>
  <si>
    <t>Kiran Verma</t>
  </si>
  <si>
    <t>Sunita Gupta</t>
  </si>
  <si>
    <t>Mohit Singh</t>
  </si>
  <si>
    <t>Ritu Sharma</t>
  </si>
  <si>
    <t>Ajay Kumar</t>
  </si>
  <si>
    <t>Sneha Verma</t>
  </si>
  <si>
    <t>Rajesh Gupta</t>
  </si>
  <si>
    <t>Kavita Singh</t>
  </si>
  <si>
    <t>Manish Kumar</t>
  </si>
  <si>
    <t>Pankaj Yadav</t>
  </si>
  <si>
    <t>मान लीजिए किसी कंपनी के 20 कर्मचारियों का Attendance Data है।</t>
  </si>
  <si>
    <t>COUNT Formula Example</t>
  </si>
  <si>
    <t>COUNTA Formula Example</t>
  </si>
  <si>
    <t>COUNTBLANK Formula Example</t>
  </si>
  <si>
    <t>Salary Column में कितनी Numeric Entries हैं?</t>
  </si>
  <si>
    <t>Name Column में कितने Employees की Entry है?</t>
  </si>
  <si>
    <t>Salary Column में कितने Blank Cells हैं?</t>
  </si>
  <si>
    <t>COUNTIF Formula Example</t>
  </si>
  <si>
    <t>COUNTIFS Formula Example</t>
  </si>
  <si>
    <t>कंपनी में कितने कर्मचारी "Present" हैं?</t>
  </si>
  <si>
    <t>Sales Department में कुल कितने कर्मचारी कार्यरत हैं?</t>
  </si>
  <si>
    <t>IT Department में कार्यरत और Present रहने वाले कर्मचारियों की संख्या ज्ञात कीजिए।</t>
  </si>
  <si>
    <t>HR Department में ऐसे कितने कर्मचारी हैं जिनकी Salary ₹40,000 से अधिक है?</t>
  </si>
  <si>
    <t>Count Formulas in Excel</t>
  </si>
  <si>
    <t>Types of Count Formulas in Excel</t>
  </si>
  <si>
    <t>Countifs Formula</t>
  </si>
  <si>
    <t>Countif Formula</t>
  </si>
  <si>
    <t>Countblank Formula</t>
  </si>
  <si>
    <t>Counta Formula</t>
  </si>
  <si>
    <t>Count Formula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</si>
</sst>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4"/>
      <color rgb="FFFF0000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6"/>
      <color rgb="FFFF0000"/>
      <name val="Aptos Narrow"/>
      <family val="2"/>
      <scheme val="minor"/>
    </font>
    <font>
      <b/>
      <sz val="28"/>
      <color rgb="FFFF000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1" fillId="0" borderId="1" xfId="0" applyFont="1" applyBorder="1" applyAlignment="1">
      <alignment horizontal="left"/>
    </xf>
    <xf numFmtId="0" fontId="6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4" fillId="0" borderId="0" xfId="0" applyFont="1" applyAlignment="1">
      <alignment horizontal="left"/>
    </xf>
    <xf numFmtId="0" fontId="2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6F4BD7-DCAE-41FA-B476-DB3330DA9317}">
  <dimension ref="A1:P25"/>
  <sheetViews>
    <sheetView tabSelected="1" zoomScale="110" zoomScaleNormal="110" workbookViewId="0">
      <selection activeCell="T13" sqref="T13"/>
    </sheetView>
  </sheetViews>
  <sheetFormatPr defaultRowHeight="14.4" x14ac:dyDescent="0.3"/>
  <cols>
    <col min="1" max="1" width="12.44140625" bestFit="1" customWidth="1"/>
    <col min="2" max="2" width="15.33203125" bestFit="1" customWidth="1"/>
    <col min="3" max="3" width="12.109375" bestFit="1" customWidth="1"/>
    <col min="4" max="4" width="6.77734375" bestFit="1" customWidth="1"/>
    <col min="5" max="5" width="7.88671875" bestFit="1" customWidth="1"/>
    <col min="9" max="9" width="3.77734375" customWidth="1"/>
    <col min="10" max="10" width="3.88671875" customWidth="1"/>
  </cols>
  <sheetData>
    <row r="1" spans="1:16" x14ac:dyDescent="0.3">
      <c r="A1" s="7" t="s">
        <v>30</v>
      </c>
      <c r="B1" s="7"/>
      <c r="C1" s="7"/>
      <c r="D1" s="7"/>
      <c r="E1" s="7"/>
      <c r="F1" s="7"/>
      <c r="G1" s="7"/>
      <c r="H1" s="7"/>
      <c r="K1" s="8" t="s">
        <v>31</v>
      </c>
      <c r="L1" s="8"/>
      <c r="M1" s="8"/>
      <c r="N1" s="8"/>
    </row>
    <row r="2" spans="1:16" x14ac:dyDescent="0.3">
      <c r="A2" s="7"/>
      <c r="B2" s="7"/>
      <c r="C2" s="7"/>
      <c r="D2" s="7"/>
      <c r="E2" s="7"/>
      <c r="F2" s="7"/>
      <c r="G2" s="7"/>
      <c r="H2" s="7"/>
      <c r="K2" s="8"/>
      <c r="L2" s="8"/>
      <c r="M2" s="8"/>
      <c r="N2" s="8"/>
    </row>
    <row r="3" spans="1:16" x14ac:dyDescent="0.3">
      <c r="A3" s="7"/>
      <c r="B3" s="7"/>
      <c r="C3" s="7"/>
      <c r="D3" s="7"/>
      <c r="E3" s="7"/>
      <c r="F3" s="7"/>
      <c r="G3" s="7"/>
      <c r="H3" s="7"/>
    </row>
    <row r="4" spans="1:16" x14ac:dyDescent="0.3">
      <c r="K4" s="10" t="s">
        <v>34</v>
      </c>
      <c r="L4" s="10"/>
      <c r="M4" s="10"/>
      <c r="N4" s="10"/>
      <c r="O4" s="10"/>
    </row>
    <row r="5" spans="1:16" ht="15.6" x14ac:dyDescent="0.3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K5" s="10"/>
      <c r="L5" s="10"/>
      <c r="M5" s="10"/>
      <c r="N5" s="10"/>
      <c r="O5" s="10"/>
    </row>
    <row r="6" spans="1:16" ht="15.6" x14ac:dyDescent="0.3">
      <c r="A6" s="2">
        <v>101</v>
      </c>
      <c r="B6" s="2" t="s">
        <v>5</v>
      </c>
      <c r="C6" s="2" t="s">
        <v>6</v>
      </c>
      <c r="D6" s="2">
        <v>35000</v>
      </c>
      <c r="E6" s="2" t="s">
        <v>7</v>
      </c>
      <c r="K6">
        <f>COUNT(D6:D25)</f>
        <v>16</v>
      </c>
    </row>
    <row r="7" spans="1:16" ht="15.6" x14ac:dyDescent="0.3">
      <c r="A7" s="2">
        <v>102</v>
      </c>
      <c r="B7" s="2" t="s">
        <v>8</v>
      </c>
      <c r="C7" s="2" t="s">
        <v>9</v>
      </c>
      <c r="D7" s="2">
        <v>42000</v>
      </c>
      <c r="E7" s="2" t="s">
        <v>7</v>
      </c>
    </row>
    <row r="8" spans="1:16" ht="15.6" x14ac:dyDescent="0.3">
      <c r="A8" s="2">
        <v>103</v>
      </c>
      <c r="B8" s="2" t="s">
        <v>10</v>
      </c>
      <c r="C8" s="2" t="s">
        <v>11</v>
      </c>
      <c r="D8" s="2">
        <v>50000</v>
      </c>
      <c r="E8" s="2" t="s">
        <v>12</v>
      </c>
      <c r="K8" s="9" t="s">
        <v>32</v>
      </c>
      <c r="L8" s="9"/>
      <c r="M8" s="9"/>
      <c r="N8" s="9"/>
    </row>
    <row r="9" spans="1:16" ht="15.6" x14ac:dyDescent="0.3">
      <c r="A9" s="2">
        <v>104</v>
      </c>
      <c r="B9" s="2" t="s">
        <v>13</v>
      </c>
      <c r="C9" s="2" t="s">
        <v>6</v>
      </c>
      <c r="D9" s="2">
        <v>38000</v>
      </c>
      <c r="E9" s="2" t="s">
        <v>7</v>
      </c>
      <c r="K9" s="9"/>
      <c r="L9" s="9"/>
      <c r="M9" s="9"/>
      <c r="N9" s="9"/>
    </row>
    <row r="10" spans="1:16" ht="15.6" x14ac:dyDescent="0.3">
      <c r="A10" s="2">
        <v>105</v>
      </c>
      <c r="B10" s="2" t="s">
        <v>14</v>
      </c>
      <c r="C10" s="2" t="s">
        <v>11</v>
      </c>
      <c r="D10" s="2"/>
      <c r="E10" s="2" t="s">
        <v>7</v>
      </c>
    </row>
    <row r="11" spans="1:16" ht="15.6" x14ac:dyDescent="0.3">
      <c r="A11" s="2">
        <v>106</v>
      </c>
      <c r="B11" s="2" t="s">
        <v>15</v>
      </c>
      <c r="C11" s="2" t="s">
        <v>9</v>
      </c>
      <c r="D11" s="2">
        <v>40000</v>
      </c>
      <c r="E11" s="2" t="s">
        <v>12</v>
      </c>
      <c r="K11" s="11" t="s">
        <v>35</v>
      </c>
      <c r="L11" s="11"/>
      <c r="M11" s="11"/>
      <c r="N11" s="11"/>
      <c r="O11" s="11"/>
      <c r="P11" s="11"/>
    </row>
    <row r="12" spans="1:16" ht="15.6" x14ac:dyDescent="0.3">
      <c r="A12" s="2">
        <v>107</v>
      </c>
      <c r="B12" s="2" t="s">
        <v>16</v>
      </c>
      <c r="C12" s="2" t="s">
        <v>6</v>
      </c>
      <c r="D12" s="2">
        <v>36000</v>
      </c>
      <c r="E12" s="2" t="s">
        <v>7</v>
      </c>
      <c r="K12" s="11"/>
      <c r="L12" s="11"/>
      <c r="M12" s="11"/>
      <c r="N12" s="11"/>
      <c r="O12" s="11"/>
      <c r="P12" s="11"/>
    </row>
    <row r="13" spans="1:16" ht="15.6" x14ac:dyDescent="0.3">
      <c r="A13" s="2">
        <v>108</v>
      </c>
      <c r="B13" s="2" t="s">
        <v>17</v>
      </c>
      <c r="C13" s="2" t="s">
        <v>11</v>
      </c>
      <c r="D13" s="2">
        <v>48000</v>
      </c>
      <c r="E13" s="2" t="s">
        <v>7</v>
      </c>
      <c r="K13">
        <f>COUNTA(B6:B25)</f>
        <v>20</v>
      </c>
    </row>
    <row r="14" spans="1:16" ht="15.6" x14ac:dyDescent="0.3">
      <c r="A14" s="2">
        <v>109</v>
      </c>
      <c r="B14" s="2" t="s">
        <v>18</v>
      </c>
      <c r="C14" s="2" t="s">
        <v>9</v>
      </c>
      <c r="D14" s="2"/>
      <c r="E14" s="2" t="s">
        <v>7</v>
      </c>
    </row>
    <row r="15" spans="1:16" ht="15.6" x14ac:dyDescent="0.3">
      <c r="A15" s="2">
        <v>110</v>
      </c>
      <c r="B15" s="2" t="s">
        <v>19</v>
      </c>
      <c r="C15" s="2" t="s">
        <v>6</v>
      </c>
      <c r="D15" s="2">
        <v>39000</v>
      </c>
      <c r="E15" s="2" t="s">
        <v>12</v>
      </c>
      <c r="K15" s="7" t="s">
        <v>33</v>
      </c>
      <c r="L15" s="7"/>
      <c r="M15" s="7"/>
      <c r="N15" s="7"/>
    </row>
    <row r="16" spans="1:16" ht="15.6" x14ac:dyDescent="0.3">
      <c r="A16" s="2">
        <v>111</v>
      </c>
      <c r="B16" s="2" t="s">
        <v>20</v>
      </c>
      <c r="C16" s="2" t="s">
        <v>11</v>
      </c>
      <c r="D16" s="2">
        <v>51000</v>
      </c>
      <c r="E16" s="2" t="s">
        <v>7</v>
      </c>
      <c r="K16" s="7"/>
      <c r="L16" s="7"/>
      <c r="M16" s="7"/>
      <c r="N16" s="7"/>
    </row>
    <row r="17" spans="1:15" ht="15.6" x14ac:dyDescent="0.3">
      <c r="A17" s="2">
        <v>112</v>
      </c>
      <c r="B17" s="2" t="s">
        <v>21</v>
      </c>
      <c r="C17" s="2" t="s">
        <v>9</v>
      </c>
      <c r="D17" s="2">
        <v>43000</v>
      </c>
      <c r="E17" s="2" t="s">
        <v>7</v>
      </c>
    </row>
    <row r="18" spans="1:15" ht="15.6" x14ac:dyDescent="0.3">
      <c r="A18" s="2">
        <v>113</v>
      </c>
      <c r="B18" s="2" t="s">
        <v>22</v>
      </c>
      <c r="C18" s="2" t="s">
        <v>6</v>
      </c>
      <c r="D18" s="2">
        <v>37000</v>
      </c>
      <c r="E18" s="2" t="s">
        <v>7</v>
      </c>
      <c r="K18" s="6" t="s">
        <v>36</v>
      </c>
      <c r="L18" s="6"/>
      <c r="M18" s="6"/>
      <c r="N18" s="6"/>
      <c r="O18" s="6"/>
    </row>
    <row r="19" spans="1:15" ht="15.6" x14ac:dyDescent="0.3">
      <c r="A19" s="2">
        <v>114</v>
      </c>
      <c r="B19" s="2" t="s">
        <v>23</v>
      </c>
      <c r="C19" s="2" t="s">
        <v>11</v>
      </c>
      <c r="D19" s="2"/>
      <c r="E19" s="2" t="s">
        <v>12</v>
      </c>
      <c r="K19" s="6"/>
      <c r="L19" s="6"/>
      <c r="M19" s="6"/>
      <c r="N19" s="6"/>
      <c r="O19" s="6"/>
    </row>
    <row r="20" spans="1:15" ht="15.6" x14ac:dyDescent="0.3">
      <c r="A20" s="2">
        <v>115</v>
      </c>
      <c r="B20" s="2" t="s">
        <v>24</v>
      </c>
      <c r="C20" s="2" t="s">
        <v>9</v>
      </c>
      <c r="D20" s="2">
        <v>41000</v>
      </c>
      <c r="E20" s="2" t="s">
        <v>7</v>
      </c>
      <c r="K20">
        <f>COUNTBLANK(D6:D25)</f>
        <v>4</v>
      </c>
    </row>
    <row r="21" spans="1:15" ht="15.6" x14ac:dyDescent="0.3">
      <c r="A21" s="2">
        <v>116</v>
      </c>
      <c r="B21" s="2" t="s">
        <v>25</v>
      </c>
      <c r="C21" s="2" t="s">
        <v>6</v>
      </c>
      <c r="D21" s="2">
        <v>36500</v>
      </c>
      <c r="E21" s="2" t="s">
        <v>7</v>
      </c>
    </row>
    <row r="22" spans="1:15" ht="15.6" x14ac:dyDescent="0.3">
      <c r="A22" s="2">
        <v>117</v>
      </c>
      <c r="B22" s="2" t="s">
        <v>26</v>
      </c>
      <c r="C22" s="2" t="s">
        <v>11</v>
      </c>
      <c r="D22" s="2">
        <v>52000</v>
      </c>
      <c r="E22" s="2" t="s">
        <v>7</v>
      </c>
    </row>
    <row r="23" spans="1:15" ht="15.6" x14ac:dyDescent="0.3">
      <c r="A23" s="2">
        <v>118</v>
      </c>
      <c r="B23" s="2" t="s">
        <v>27</v>
      </c>
      <c r="C23" s="2" t="s">
        <v>9</v>
      </c>
      <c r="D23" s="2">
        <v>44000</v>
      </c>
      <c r="E23" s="2" t="s">
        <v>7</v>
      </c>
    </row>
    <row r="24" spans="1:15" ht="15.6" x14ac:dyDescent="0.3">
      <c r="A24" s="2">
        <v>119</v>
      </c>
      <c r="B24" s="2" t="s">
        <v>28</v>
      </c>
      <c r="C24" s="2" t="s">
        <v>6</v>
      </c>
      <c r="D24" s="2"/>
      <c r="E24" s="2" t="s">
        <v>12</v>
      </c>
    </row>
    <row r="25" spans="1:15" ht="15.6" x14ac:dyDescent="0.3">
      <c r="A25" s="2">
        <v>120</v>
      </c>
      <c r="B25" s="2" t="s">
        <v>29</v>
      </c>
      <c r="C25" s="2" t="s">
        <v>11</v>
      </c>
      <c r="D25" s="2">
        <v>49000</v>
      </c>
      <c r="E25" s="2" t="s">
        <v>7</v>
      </c>
    </row>
  </sheetData>
  <mergeCells count="7">
    <mergeCell ref="K18:O19"/>
    <mergeCell ref="A1:H3"/>
    <mergeCell ref="K1:N2"/>
    <mergeCell ref="K8:N9"/>
    <mergeCell ref="K15:N16"/>
    <mergeCell ref="K4:O5"/>
    <mergeCell ref="K11:P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FDF611-FF7C-4AB0-A3C3-BD7A7860D9F0}">
  <dimension ref="A1:T25"/>
  <sheetViews>
    <sheetView workbookViewId="0">
      <selection activeCell="K20" sqref="K20:T21"/>
    </sheetView>
  </sheetViews>
  <sheetFormatPr defaultRowHeight="14.4" x14ac:dyDescent="0.3"/>
  <cols>
    <col min="1" max="1" width="12.44140625" bestFit="1" customWidth="1"/>
    <col min="2" max="2" width="15.33203125" bestFit="1" customWidth="1"/>
    <col min="3" max="3" width="12.109375" bestFit="1" customWidth="1"/>
    <col min="4" max="4" width="6.77734375" bestFit="1" customWidth="1"/>
    <col min="5" max="5" width="7.88671875" bestFit="1" customWidth="1"/>
  </cols>
  <sheetData>
    <row r="1" spans="1:20" x14ac:dyDescent="0.3">
      <c r="A1" s="7" t="s">
        <v>30</v>
      </c>
      <c r="B1" s="7"/>
      <c r="C1" s="7"/>
      <c r="D1" s="7"/>
      <c r="E1" s="7"/>
      <c r="F1" s="7"/>
      <c r="G1" s="7"/>
      <c r="H1" s="7"/>
      <c r="K1" s="8" t="s">
        <v>37</v>
      </c>
      <c r="L1" s="8"/>
      <c r="M1" s="8"/>
      <c r="N1" s="8"/>
    </row>
    <row r="2" spans="1:20" x14ac:dyDescent="0.3">
      <c r="A2" s="7"/>
      <c r="B2" s="7"/>
      <c r="C2" s="7"/>
      <c r="D2" s="7"/>
      <c r="E2" s="7"/>
      <c r="F2" s="7"/>
      <c r="G2" s="7"/>
      <c r="H2" s="7"/>
      <c r="K2" s="8"/>
      <c r="L2" s="8"/>
      <c r="M2" s="8"/>
      <c r="N2" s="8"/>
    </row>
    <row r="3" spans="1:20" x14ac:dyDescent="0.3">
      <c r="A3" s="7"/>
      <c r="B3" s="7"/>
      <c r="C3" s="7"/>
      <c r="D3" s="7"/>
      <c r="E3" s="7"/>
      <c r="F3" s="7"/>
      <c r="G3" s="7"/>
      <c r="H3" s="7"/>
    </row>
    <row r="4" spans="1:20" x14ac:dyDescent="0.3">
      <c r="K4" s="6" t="s">
        <v>39</v>
      </c>
      <c r="L4" s="6"/>
      <c r="M4" s="6"/>
      <c r="N4" s="6"/>
      <c r="O4" s="6"/>
    </row>
    <row r="5" spans="1:20" ht="15.6" x14ac:dyDescent="0.3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K5" s="6"/>
      <c r="L5" s="6"/>
      <c r="M5" s="6"/>
      <c r="N5" s="6"/>
      <c r="O5" s="6"/>
    </row>
    <row r="6" spans="1:20" ht="15.6" x14ac:dyDescent="0.3">
      <c r="A6" s="2">
        <v>101</v>
      </c>
      <c r="B6" s="2" t="s">
        <v>5</v>
      </c>
      <c r="C6" s="2" t="s">
        <v>6</v>
      </c>
      <c r="D6" s="2">
        <v>35000</v>
      </c>
      <c r="E6" s="2" t="s">
        <v>7</v>
      </c>
      <c r="K6">
        <f>COUNTIF(E6:E25,"Present")</f>
        <v>15</v>
      </c>
    </row>
    <row r="7" spans="1:20" ht="15.6" x14ac:dyDescent="0.3">
      <c r="A7" s="2">
        <v>102</v>
      </c>
      <c r="B7" s="2" t="s">
        <v>8</v>
      </c>
      <c r="C7" s="2" t="s">
        <v>9</v>
      </c>
      <c r="D7" s="2">
        <v>42000</v>
      </c>
      <c r="E7" s="2" t="s">
        <v>7</v>
      </c>
    </row>
    <row r="8" spans="1:20" ht="15.6" x14ac:dyDescent="0.3">
      <c r="A8" s="2">
        <v>103</v>
      </c>
      <c r="B8" s="2" t="s">
        <v>10</v>
      </c>
      <c r="C8" s="2" t="s">
        <v>11</v>
      </c>
      <c r="D8" s="2">
        <v>50000</v>
      </c>
      <c r="E8" s="2" t="s">
        <v>12</v>
      </c>
      <c r="K8" s="11" t="s">
        <v>40</v>
      </c>
      <c r="L8" s="11"/>
      <c r="M8" s="11"/>
      <c r="N8" s="11"/>
      <c r="O8" s="11"/>
      <c r="P8" s="11"/>
      <c r="Q8" s="11"/>
    </row>
    <row r="9" spans="1:20" ht="15.6" x14ac:dyDescent="0.3">
      <c r="A9" s="2">
        <v>104</v>
      </c>
      <c r="B9" s="2" t="s">
        <v>13</v>
      </c>
      <c r="C9" s="2" t="s">
        <v>6</v>
      </c>
      <c r="D9" s="2">
        <v>38000</v>
      </c>
      <c r="E9" s="2" t="s">
        <v>7</v>
      </c>
      <c r="K9" s="11"/>
      <c r="L9" s="11"/>
      <c r="M9" s="11"/>
      <c r="N9" s="11"/>
      <c r="O9" s="11"/>
      <c r="P9" s="11"/>
      <c r="Q9" s="11"/>
    </row>
    <row r="10" spans="1:20" ht="15.6" x14ac:dyDescent="0.3">
      <c r="A10" s="2">
        <v>105</v>
      </c>
      <c r="B10" s="2" t="s">
        <v>14</v>
      </c>
      <c r="C10" s="2" t="s">
        <v>11</v>
      </c>
      <c r="D10" s="2"/>
      <c r="E10" s="2" t="s">
        <v>7</v>
      </c>
      <c r="K10">
        <f>COUNTIF(C6:C25,"Sales")</f>
        <v>7</v>
      </c>
    </row>
    <row r="11" spans="1:20" ht="15.6" x14ac:dyDescent="0.3">
      <c r="A11" s="2">
        <v>106</v>
      </c>
      <c r="B11" s="2" t="s">
        <v>15</v>
      </c>
      <c r="C11" s="2" t="s">
        <v>9</v>
      </c>
      <c r="D11" s="2">
        <v>40000</v>
      </c>
      <c r="E11" s="2" t="s">
        <v>12</v>
      </c>
    </row>
    <row r="12" spans="1:20" ht="15.6" x14ac:dyDescent="0.3">
      <c r="A12" s="2">
        <v>107</v>
      </c>
      <c r="B12" s="2" t="s">
        <v>16</v>
      </c>
      <c r="C12" s="2" t="s">
        <v>6</v>
      </c>
      <c r="D12" s="2">
        <v>36000</v>
      </c>
      <c r="E12" s="2" t="s">
        <v>7</v>
      </c>
    </row>
    <row r="13" spans="1:20" ht="15.6" x14ac:dyDescent="0.3">
      <c r="A13" s="2">
        <v>108</v>
      </c>
      <c r="B13" s="2" t="s">
        <v>17</v>
      </c>
      <c r="C13" s="2" t="s">
        <v>11</v>
      </c>
      <c r="D13" s="2">
        <v>48000</v>
      </c>
      <c r="E13" s="2" t="s">
        <v>7</v>
      </c>
      <c r="K13" s="8" t="s">
        <v>38</v>
      </c>
      <c r="L13" s="8"/>
      <c r="M13" s="8"/>
      <c r="N13" s="8"/>
    </row>
    <row r="14" spans="1:20" ht="15.6" x14ac:dyDescent="0.3">
      <c r="A14" s="2">
        <v>109</v>
      </c>
      <c r="B14" s="2" t="s">
        <v>18</v>
      </c>
      <c r="C14" s="2" t="s">
        <v>9</v>
      </c>
      <c r="D14" s="2"/>
      <c r="E14" s="2" t="s">
        <v>7</v>
      </c>
      <c r="K14" s="8"/>
      <c r="L14" s="8"/>
      <c r="M14" s="8"/>
      <c r="N14" s="8"/>
    </row>
    <row r="15" spans="1:20" ht="15.6" x14ac:dyDescent="0.3">
      <c r="A15" s="2">
        <v>110</v>
      </c>
      <c r="B15" s="2" t="s">
        <v>19</v>
      </c>
      <c r="C15" s="2" t="s">
        <v>6</v>
      </c>
      <c r="D15" s="2">
        <v>39000</v>
      </c>
      <c r="E15" s="2" t="s">
        <v>12</v>
      </c>
    </row>
    <row r="16" spans="1:20" ht="15.6" x14ac:dyDescent="0.3">
      <c r="A16" s="2">
        <v>111</v>
      </c>
      <c r="B16" s="2" t="s">
        <v>20</v>
      </c>
      <c r="C16" s="2" t="s">
        <v>11</v>
      </c>
      <c r="D16" s="2">
        <v>51000</v>
      </c>
      <c r="E16" s="2" t="s">
        <v>7</v>
      </c>
      <c r="K16" s="12" t="s">
        <v>41</v>
      </c>
      <c r="L16" s="12"/>
      <c r="M16" s="12"/>
      <c r="N16" s="12"/>
      <c r="O16" s="12"/>
      <c r="P16" s="12"/>
      <c r="Q16" s="12"/>
      <c r="R16" s="12"/>
      <c r="S16" s="12"/>
      <c r="T16" s="12"/>
    </row>
    <row r="17" spans="1:20" ht="15.6" x14ac:dyDescent="0.3">
      <c r="A17" s="2">
        <v>112</v>
      </c>
      <c r="B17" s="2" t="s">
        <v>21</v>
      </c>
      <c r="C17" s="2" t="s">
        <v>9</v>
      </c>
      <c r="D17" s="2">
        <v>43000</v>
      </c>
      <c r="E17" s="2" t="s">
        <v>7</v>
      </c>
      <c r="K17" s="12"/>
      <c r="L17" s="12"/>
      <c r="M17" s="12"/>
      <c r="N17" s="12"/>
      <c r="O17" s="12"/>
      <c r="P17" s="12"/>
      <c r="Q17" s="12"/>
      <c r="R17" s="12"/>
      <c r="S17" s="12"/>
      <c r="T17" s="12"/>
    </row>
    <row r="18" spans="1:20" ht="15.6" x14ac:dyDescent="0.3">
      <c r="A18" s="2">
        <v>113</v>
      </c>
      <c r="B18" s="2" t="s">
        <v>22</v>
      </c>
      <c r="C18" s="2" t="s">
        <v>6</v>
      </c>
      <c r="D18" s="2">
        <v>37000</v>
      </c>
      <c r="E18" s="2" t="s">
        <v>7</v>
      </c>
      <c r="K18">
        <f>COUNTIFS(C6:C25,"IT",E6:E25,"Present")</f>
        <v>5</v>
      </c>
    </row>
    <row r="19" spans="1:20" ht="15.6" x14ac:dyDescent="0.3">
      <c r="A19" s="2">
        <v>114</v>
      </c>
      <c r="B19" s="2" t="s">
        <v>23</v>
      </c>
      <c r="C19" s="2" t="s">
        <v>11</v>
      </c>
      <c r="D19" s="2"/>
      <c r="E19" s="2" t="s">
        <v>12</v>
      </c>
    </row>
    <row r="20" spans="1:20" ht="15.6" customHeight="1" x14ac:dyDescent="0.3">
      <c r="A20" s="2">
        <v>115</v>
      </c>
      <c r="B20" s="2" t="s">
        <v>24</v>
      </c>
      <c r="C20" s="2" t="s">
        <v>9</v>
      </c>
      <c r="D20" s="2">
        <v>41000</v>
      </c>
      <c r="E20" s="2" t="s">
        <v>7</v>
      </c>
      <c r="K20" s="11" t="s">
        <v>42</v>
      </c>
      <c r="L20" s="11"/>
      <c r="M20" s="11"/>
      <c r="N20" s="11"/>
      <c r="O20" s="11"/>
      <c r="P20" s="11"/>
      <c r="Q20" s="11"/>
      <c r="R20" s="11"/>
      <c r="S20" s="11"/>
      <c r="T20" s="11"/>
    </row>
    <row r="21" spans="1:20" ht="15.6" customHeight="1" x14ac:dyDescent="0.3">
      <c r="A21" s="2">
        <v>116</v>
      </c>
      <c r="B21" s="2" t="s">
        <v>25</v>
      </c>
      <c r="C21" s="2" t="s">
        <v>6</v>
      </c>
      <c r="D21" s="2">
        <v>36500</v>
      </c>
      <c r="E21" s="2" t="s">
        <v>7</v>
      </c>
      <c r="K21" s="11"/>
      <c r="L21" s="11"/>
      <c r="M21" s="11"/>
      <c r="N21" s="11"/>
      <c r="O21" s="11"/>
      <c r="P21" s="11"/>
      <c r="Q21" s="11"/>
      <c r="R21" s="11"/>
      <c r="S21" s="11"/>
      <c r="T21" s="11"/>
    </row>
    <row r="22" spans="1:20" ht="15.6" x14ac:dyDescent="0.3">
      <c r="A22" s="2">
        <v>117</v>
      </c>
      <c r="B22" s="2" t="s">
        <v>26</v>
      </c>
      <c r="C22" s="2" t="s">
        <v>11</v>
      </c>
      <c r="D22" s="2">
        <v>52000</v>
      </c>
      <c r="E22" s="2" t="s">
        <v>7</v>
      </c>
      <c r="K22">
        <f>COUNTIFS(C6:C25,"HR",D6:D25,"&gt;40000")</f>
        <v>4</v>
      </c>
    </row>
    <row r="23" spans="1:20" ht="15.6" x14ac:dyDescent="0.3">
      <c r="A23" s="2">
        <v>118</v>
      </c>
      <c r="B23" s="2" t="s">
        <v>27</v>
      </c>
      <c r="C23" s="2" t="s">
        <v>9</v>
      </c>
      <c r="D23" s="2">
        <v>44000</v>
      </c>
      <c r="E23" s="2" t="s">
        <v>7</v>
      </c>
    </row>
    <row r="24" spans="1:20" ht="15.6" x14ac:dyDescent="0.3">
      <c r="A24" s="2">
        <v>119</v>
      </c>
      <c r="B24" s="2" t="s">
        <v>28</v>
      </c>
      <c r="C24" s="2" t="s">
        <v>6</v>
      </c>
      <c r="D24" s="2"/>
      <c r="E24" s="2" t="s">
        <v>12</v>
      </c>
    </row>
    <row r="25" spans="1:20" ht="15.6" x14ac:dyDescent="0.3">
      <c r="A25" s="2">
        <v>120</v>
      </c>
      <c r="B25" s="2" t="s">
        <v>29</v>
      </c>
      <c r="C25" s="2" t="s">
        <v>11</v>
      </c>
      <c r="D25" s="2">
        <v>49000</v>
      </c>
      <c r="E25" s="2" t="s">
        <v>7</v>
      </c>
    </row>
  </sheetData>
  <mergeCells count="7">
    <mergeCell ref="K20:T21"/>
    <mergeCell ref="A1:H3"/>
    <mergeCell ref="K1:N2"/>
    <mergeCell ref="K13:N14"/>
    <mergeCell ref="K4:O5"/>
    <mergeCell ref="K16:T17"/>
    <mergeCell ref="K8:Q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DA7580-BC7A-4054-AEC6-CBF6B74EBB5E}">
  <dimension ref="A1:F12"/>
  <sheetViews>
    <sheetView zoomScale="160" zoomScaleNormal="160" workbookViewId="0">
      <selection activeCell="L7" sqref="L7"/>
    </sheetView>
  </sheetViews>
  <sheetFormatPr defaultRowHeight="14.4" x14ac:dyDescent="0.3"/>
  <sheetData>
    <row r="1" spans="1:6" ht="14.4" customHeight="1" x14ac:dyDescent="0.3">
      <c r="A1" s="4" t="s">
        <v>43</v>
      </c>
      <c r="B1" s="4"/>
      <c r="C1" s="4"/>
      <c r="D1" s="4"/>
      <c r="E1" s="4"/>
      <c r="F1" s="4"/>
    </row>
    <row r="2" spans="1:6" ht="14.4" customHeight="1" x14ac:dyDescent="0.3">
      <c r="A2" s="4"/>
      <c r="B2" s="4"/>
      <c r="C2" s="4"/>
      <c r="D2" s="4"/>
      <c r="E2" s="4"/>
      <c r="F2" s="4"/>
    </row>
    <row r="3" spans="1:6" ht="14.4" customHeight="1" x14ac:dyDescent="0.3">
      <c r="A3" s="4"/>
      <c r="B3" s="4"/>
      <c r="C3" s="4"/>
      <c r="D3" s="4"/>
      <c r="E3" s="4"/>
      <c r="F3" s="4"/>
    </row>
    <row r="5" spans="1:6" x14ac:dyDescent="0.3">
      <c r="A5" s="5" t="s">
        <v>44</v>
      </c>
      <c r="B5" s="5"/>
      <c r="C5" s="5"/>
      <c r="D5" s="5"/>
      <c r="E5" s="5"/>
    </row>
    <row r="6" spans="1:6" x14ac:dyDescent="0.3">
      <c r="A6" s="5"/>
      <c r="B6" s="5"/>
      <c r="C6" s="5"/>
      <c r="D6" s="5"/>
      <c r="E6" s="5"/>
    </row>
    <row r="8" spans="1:6" ht="15.6" x14ac:dyDescent="0.3">
      <c r="A8" s="3" t="s">
        <v>49</v>
      </c>
      <c r="B8" s="3"/>
      <c r="C8" s="3"/>
      <c r="D8" s="3"/>
    </row>
    <row r="9" spans="1:6" ht="15.6" x14ac:dyDescent="0.3">
      <c r="A9" s="3" t="s">
        <v>48</v>
      </c>
      <c r="B9" s="3"/>
      <c r="C9" s="3"/>
      <c r="D9" s="3"/>
    </row>
    <row r="10" spans="1:6" ht="15.6" x14ac:dyDescent="0.3">
      <c r="A10" s="3" t="s">
        <v>47</v>
      </c>
      <c r="B10" s="3"/>
      <c r="C10" s="3"/>
      <c r="D10" s="3"/>
    </row>
    <row r="11" spans="1:6" ht="15.6" x14ac:dyDescent="0.3">
      <c r="A11" s="3" t="s">
        <v>46</v>
      </c>
      <c r="B11" s="3"/>
      <c r="C11" s="3"/>
      <c r="D11" s="3"/>
    </row>
    <row r="12" spans="1:6" ht="15.6" x14ac:dyDescent="0.3">
      <c r="A12" s="3" t="s">
        <v>45</v>
      </c>
      <c r="B12" s="3"/>
      <c r="C12" s="3"/>
      <c r="D12" s="3"/>
    </row>
  </sheetData>
  <mergeCells count="7">
    <mergeCell ref="A10:D10"/>
    <mergeCell ref="A11:D11"/>
    <mergeCell ref="A12:D12"/>
    <mergeCell ref="A1:F3"/>
    <mergeCell ref="A5:E6"/>
    <mergeCell ref="A8:D8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Abheenit Vishwakarma</dc:creator>
  <cp:lastModifiedBy>Abheenit Vishwakarma</cp:lastModifiedBy>
  <dcterms:created xsi:type="dcterms:W3CDTF">2026-06-08T06:34:02Z</dcterms:created>
  <dcterms:modified xsi:type="dcterms:W3CDTF">2026-06-09T05:22:01Z</dcterms:modified>
</cp:coreProperties>
</file>