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54BC55D2-46AA-4AF6-8F3F-91D9022CE327}" xr6:coauthVersionLast="47" xr6:coauthVersionMax="47" xr10:uidLastSave="{00000000-0000-0000-0000-000000000000}"/>
  <bookViews>
    <workbookView xWindow="-108" yWindow="-108" windowWidth="23256" windowHeight="12456" xr2:uid="{7EA26A52-818B-48F1-9C93-88D587BB003C}"/>
  </bookViews>
  <sheets>
    <sheet name="Sheet1" sheetId="1" r:id="rId1"/>
    <sheet name="Sheet2" sheetId="2" r:id="rId2"/>
  </sheets>
  <definedNames>
    <definedName name="_xlnm.Print_Area" localSheetId="0">Sheet1!$A$1:$I$45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7" i="1" l="1"/>
  <c r="G8" i="1" s="1"/>
  <c r="C15" i="1"/>
  <c r="C14" i="1"/>
  <c r="H36" i="1"/>
  <c r="H20" i="1"/>
  <c r="H21" i="1"/>
  <c r="H22" i="1"/>
  <c r="H23" i="1"/>
  <c r="H19" i="1"/>
  <c r="H33" i="1" s="1"/>
  <c r="H35" i="1" l="1"/>
  <c r="H34" i="1"/>
</calcChain>
</file>

<file path=xl/sharedStrings.xml><?xml version="1.0" encoding="utf-8"?>
<sst xmlns="http://schemas.openxmlformats.org/spreadsheetml/2006/main" count="43" uniqueCount="38">
  <si>
    <t>Excel Mastery Academy</t>
  </si>
  <si>
    <t>Address</t>
  </si>
  <si>
    <t>GSTIN</t>
  </si>
  <si>
    <t>Mob. No.</t>
  </si>
  <si>
    <t>Invoice No:</t>
  </si>
  <si>
    <t>Invoice Date:</t>
  </si>
  <si>
    <t>Due Date:</t>
  </si>
  <si>
    <t>Place of Supply:</t>
  </si>
  <si>
    <t>Bill To:</t>
  </si>
  <si>
    <t>Customer Name</t>
  </si>
  <si>
    <t xml:space="preserve">Sr.No </t>
  </si>
  <si>
    <t>Description</t>
  </si>
  <si>
    <t>Amount</t>
  </si>
  <si>
    <t xml:space="preserve">Qty </t>
  </si>
  <si>
    <t>Rate</t>
  </si>
  <si>
    <t>HSN</t>
  </si>
  <si>
    <t>Professional GST Invoice</t>
  </si>
  <si>
    <t>CGST 9%</t>
  </si>
  <si>
    <t>SGST 9%</t>
  </si>
  <si>
    <t>TOTAL AMOUNT</t>
  </si>
  <si>
    <t xml:space="preserve">Subtotal </t>
  </si>
  <si>
    <t>Authroized Signature</t>
  </si>
  <si>
    <t>Keyboard</t>
  </si>
  <si>
    <t>Mouse</t>
  </si>
  <si>
    <t>Printer</t>
  </si>
  <si>
    <t>Ram</t>
  </si>
  <si>
    <t>Harddisk</t>
  </si>
  <si>
    <t>Thank you !</t>
  </si>
  <si>
    <t>Gst  No.</t>
  </si>
  <si>
    <t>Abc Pvt Ltd</t>
  </si>
  <si>
    <t>Abhay Company</t>
  </si>
  <si>
    <t>Sundarpur Varanasi</t>
  </si>
  <si>
    <t>Gilat Bazar Varanasi</t>
  </si>
  <si>
    <t>09AGDKD8596S1Z8</t>
  </si>
  <si>
    <t>09BPRDA63524T1Z7</t>
  </si>
  <si>
    <t>Excel Pvt Ltd</t>
  </si>
  <si>
    <t>shivpur Bypass Road</t>
  </si>
  <si>
    <t>09afvcd5226d1z8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</si>
</sst>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[$₹-4009]\ * #,##0.00_ ;_ [$₹-4009]\ * \-#,##0.00_ ;_ [$₹-4009]\ * &quot;-&quot;??_ ;_ @_ "/>
  </numFmts>
  <fonts count="6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36"/>
      <color rgb="FFC00000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2" fillId="0" borderId="1" xfId="0" applyFont="1" applyBorder="1"/>
    <xf numFmtId="0" fontId="4" fillId="0" borderId="0" xfId="0" applyFont="1"/>
    <xf numFmtId="0" fontId="0" fillId="0" borderId="4" xfId="0" applyBorder="1"/>
    <xf numFmtId="0" fontId="0" fillId="0" borderId="12" xfId="0" applyBorder="1"/>
    <xf numFmtId="0" fontId="2" fillId="0" borderId="0" xfId="0" applyFont="1"/>
    <xf numFmtId="0" fontId="2" fillId="0" borderId="4" xfId="0" applyFont="1" applyBorder="1"/>
    <xf numFmtId="0" fontId="2" fillId="0" borderId="12" xfId="0" applyFont="1" applyBorder="1"/>
    <xf numFmtId="0" fontId="1" fillId="0" borderId="1" xfId="0" applyFont="1" applyBorder="1"/>
    <xf numFmtId="164" fontId="2" fillId="0" borderId="1" xfId="0" applyNumberFormat="1" applyFont="1" applyBorder="1"/>
    <xf numFmtId="164" fontId="1" fillId="0" borderId="1" xfId="0" applyNumberFormat="1" applyFont="1" applyBorder="1"/>
    <xf numFmtId="0" fontId="2" fillId="0" borderId="2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14" fontId="2" fillId="0" borderId="1" xfId="0" applyNumberFormat="1" applyFont="1" applyBorder="1" applyAlignment="1">
      <alignment horizontal="center"/>
    </xf>
    <xf numFmtId="164" fontId="2" fillId="0" borderId="2" xfId="0" applyNumberFormat="1" applyFont="1" applyBorder="1" applyAlignment="1">
      <alignment horizontal="center"/>
    </xf>
    <xf numFmtId="164" fontId="2" fillId="0" borderId="3" xfId="0" applyNumberFormat="1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12" xfId="0" applyFont="1" applyBorder="1" applyAlignment="1">
      <alignment horizontal="center"/>
    </xf>
    <xf numFmtId="0" fontId="2" fillId="0" borderId="1" xfId="0" applyFont="1" applyBorder="1" applyAlignment="1">
      <alignment horizontal="right"/>
    </xf>
    <xf numFmtId="164" fontId="1" fillId="0" borderId="2" xfId="0" applyNumberFormat="1" applyFont="1" applyBorder="1" applyAlignment="1">
      <alignment horizontal="center"/>
    </xf>
    <xf numFmtId="164" fontId="1" fillId="0" borderId="3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164" fontId="4" fillId="0" borderId="2" xfId="0" applyNumberFormat="1" applyFont="1" applyBorder="1" applyAlignment="1">
      <alignment horizontal="center"/>
    </xf>
    <xf numFmtId="164" fontId="4" fillId="0" borderId="3" xfId="0" applyNumberFormat="1" applyFont="1" applyBorder="1" applyAlignment="1">
      <alignment horizontal="center"/>
    </xf>
    <xf numFmtId="0" fontId="4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1C15EE-4B48-42DF-ADF6-0EAC5D12781D}">
  <dimension ref="A1:I45"/>
  <sheetViews>
    <sheetView showGridLines="0" tabSelected="1" topLeftCell="A9" workbookViewId="0">
      <selection activeCell="K4" sqref="K4"/>
    </sheetView>
  </sheetViews>
  <sheetFormatPr defaultRowHeight="14.4" x14ac:dyDescent="0.3"/>
  <cols>
    <col min="1" max="1" width="10.5546875" customWidth="1"/>
    <col min="2" max="2" width="8.44140625" customWidth="1"/>
    <col min="4" max="4" width="7.33203125" customWidth="1"/>
    <col min="5" max="5" width="8.109375" customWidth="1"/>
    <col min="6" max="6" width="17" customWidth="1"/>
    <col min="7" max="7" width="11.109375" bestFit="1" customWidth="1"/>
    <col min="9" max="9" width="10.88671875" customWidth="1"/>
    <col min="11" max="11" width="22.77734375" customWidth="1"/>
  </cols>
  <sheetData>
    <row r="1" spans="1:9" x14ac:dyDescent="0.3">
      <c r="A1" s="14" t="s">
        <v>0</v>
      </c>
      <c r="B1" s="15"/>
      <c r="C1" s="15"/>
      <c r="D1" s="15"/>
      <c r="E1" s="15"/>
      <c r="F1" s="15"/>
      <c r="G1" s="15"/>
      <c r="H1" s="15"/>
      <c r="I1" s="16"/>
    </row>
    <row r="2" spans="1:9" x14ac:dyDescent="0.3">
      <c r="A2" s="17"/>
      <c r="B2" s="18"/>
      <c r="C2" s="18"/>
      <c r="D2" s="18"/>
      <c r="E2" s="18"/>
      <c r="F2" s="18"/>
      <c r="G2" s="18"/>
      <c r="H2" s="18"/>
      <c r="I2" s="19"/>
    </row>
    <row r="3" spans="1:9" x14ac:dyDescent="0.3">
      <c r="A3" s="17"/>
      <c r="B3" s="18"/>
      <c r="C3" s="18"/>
      <c r="D3" s="18"/>
      <c r="E3" s="18"/>
      <c r="F3" s="18"/>
      <c r="G3" s="18"/>
      <c r="H3" s="18"/>
      <c r="I3" s="19"/>
    </row>
    <row r="4" spans="1:9" s="2" customFormat="1" ht="15.6" x14ac:dyDescent="0.3">
      <c r="A4" s="27" t="s">
        <v>16</v>
      </c>
      <c r="B4" s="28"/>
      <c r="C4" s="28"/>
      <c r="D4" s="28"/>
      <c r="E4" s="28"/>
      <c r="F4" s="28"/>
      <c r="G4" s="28"/>
      <c r="H4" s="28"/>
      <c r="I4" s="29"/>
    </row>
    <row r="5" spans="1:9" x14ac:dyDescent="0.3">
      <c r="A5" s="3"/>
      <c r="I5" s="4"/>
    </row>
    <row r="6" spans="1:9" ht="15.6" x14ac:dyDescent="0.3">
      <c r="A6" s="1" t="s">
        <v>1</v>
      </c>
      <c r="B6" s="20"/>
      <c r="C6" s="20"/>
      <c r="D6" s="20"/>
      <c r="E6" s="5"/>
      <c r="F6" s="1" t="s">
        <v>4</v>
      </c>
      <c r="G6" s="20">
        <v>8596</v>
      </c>
      <c r="H6" s="20"/>
      <c r="I6" s="20"/>
    </row>
    <row r="7" spans="1:9" ht="15.6" x14ac:dyDescent="0.3">
      <c r="A7" s="1" t="s">
        <v>2</v>
      </c>
      <c r="B7" s="20"/>
      <c r="C7" s="20"/>
      <c r="D7" s="20"/>
      <c r="E7" s="5"/>
      <c r="F7" s="1" t="s">
        <v>5</v>
      </c>
      <c r="G7" s="24">
        <f ca="1">TODAY()</f>
        <v>46106</v>
      </c>
      <c r="H7" s="20"/>
      <c r="I7" s="20"/>
    </row>
    <row r="8" spans="1:9" ht="15.6" x14ac:dyDescent="0.3">
      <c r="A8" s="1" t="s">
        <v>3</v>
      </c>
      <c r="B8" s="20"/>
      <c r="C8" s="20"/>
      <c r="D8" s="20"/>
      <c r="E8" s="5"/>
      <c r="F8" s="1" t="s">
        <v>6</v>
      </c>
      <c r="G8" s="24">
        <f ca="1">G7+15</f>
        <v>46121</v>
      </c>
      <c r="H8" s="20"/>
      <c r="I8" s="20"/>
    </row>
    <row r="9" spans="1:9" ht="15.6" x14ac:dyDescent="0.3">
      <c r="A9" s="6"/>
      <c r="B9" s="5"/>
      <c r="C9" s="5"/>
      <c r="D9" s="5"/>
      <c r="E9" s="5"/>
      <c r="F9" s="1" t="s">
        <v>7</v>
      </c>
      <c r="G9" s="20"/>
      <c r="H9" s="20"/>
      <c r="I9" s="20"/>
    </row>
    <row r="10" spans="1:9" ht="15.6" x14ac:dyDescent="0.3">
      <c r="A10" s="6"/>
      <c r="B10" s="5"/>
      <c r="C10" s="5"/>
      <c r="D10" s="5"/>
      <c r="E10" s="5"/>
      <c r="F10" s="5"/>
      <c r="G10" s="5"/>
      <c r="H10" s="5"/>
      <c r="I10" s="7"/>
    </row>
    <row r="11" spans="1:9" ht="15.6" x14ac:dyDescent="0.3">
      <c r="A11" s="6"/>
      <c r="B11" s="5"/>
      <c r="C11" s="5"/>
      <c r="D11" s="5"/>
      <c r="E11" s="5"/>
      <c r="F11" s="5"/>
      <c r="G11" s="5"/>
      <c r="H11" s="5"/>
      <c r="I11" s="7"/>
    </row>
    <row r="12" spans="1:9" ht="15.6" x14ac:dyDescent="0.3">
      <c r="A12" s="21" t="s">
        <v>8</v>
      </c>
      <c r="B12" s="22"/>
      <c r="C12" s="5"/>
      <c r="D12" s="5"/>
      <c r="E12" s="5"/>
      <c r="F12" s="5"/>
      <c r="G12" s="5"/>
      <c r="H12" s="5"/>
      <c r="I12" s="7"/>
    </row>
    <row r="13" spans="1:9" ht="15.6" x14ac:dyDescent="0.3">
      <c r="A13" s="21" t="s">
        <v>9</v>
      </c>
      <c r="B13" s="23"/>
      <c r="C13" s="11" t="s">
        <v>35</v>
      </c>
      <c r="D13" s="12"/>
      <c r="E13" s="12"/>
      <c r="F13" s="13"/>
      <c r="G13" s="5"/>
      <c r="H13" s="5"/>
      <c r="I13" s="7"/>
    </row>
    <row r="14" spans="1:9" ht="15.6" x14ac:dyDescent="0.3">
      <c r="A14" s="21" t="s">
        <v>1</v>
      </c>
      <c r="B14" s="22"/>
      <c r="C14" s="11" t="str">
        <f>_xlfn.XLOOKUP($C$13,Sheet2!A:A,Sheet2!B:B)</f>
        <v>shivpur Bypass Road</v>
      </c>
      <c r="D14" s="12"/>
      <c r="E14" s="12"/>
      <c r="F14" s="13"/>
      <c r="G14" s="5"/>
      <c r="H14" s="5"/>
      <c r="I14" s="7"/>
    </row>
    <row r="15" spans="1:9" ht="15.6" x14ac:dyDescent="0.3">
      <c r="A15" s="21" t="s">
        <v>2</v>
      </c>
      <c r="B15" s="22"/>
      <c r="C15" s="11" t="str">
        <f>_xlfn.XLOOKUP($C$13,Sheet2!A:A,Sheet2!C:C)</f>
        <v>09afvcd5226d1z8</v>
      </c>
      <c r="D15" s="12"/>
      <c r="E15" s="12"/>
      <c r="F15" s="13"/>
      <c r="G15" s="5"/>
      <c r="H15" s="5"/>
      <c r="I15" s="7"/>
    </row>
    <row r="16" spans="1:9" ht="15.6" x14ac:dyDescent="0.3">
      <c r="A16" s="6"/>
      <c r="B16" s="5"/>
      <c r="C16" s="5"/>
      <c r="D16" s="5"/>
      <c r="E16" s="5"/>
      <c r="F16" s="5"/>
      <c r="G16" s="5"/>
      <c r="H16" s="5"/>
      <c r="I16" s="7"/>
    </row>
    <row r="17" spans="1:9" ht="15.6" x14ac:dyDescent="0.3">
      <c r="A17" s="6"/>
      <c r="B17" s="5"/>
      <c r="C17" s="5"/>
      <c r="D17" s="5"/>
      <c r="E17" s="5"/>
      <c r="F17" s="5"/>
      <c r="G17" s="5"/>
      <c r="H17" s="5"/>
      <c r="I17" s="7"/>
    </row>
    <row r="18" spans="1:9" ht="15.6" x14ac:dyDescent="0.3">
      <c r="A18" s="1" t="s">
        <v>10</v>
      </c>
      <c r="B18" s="20" t="s">
        <v>11</v>
      </c>
      <c r="C18" s="20"/>
      <c r="D18" s="20"/>
      <c r="E18" s="1" t="s">
        <v>15</v>
      </c>
      <c r="F18" s="1" t="s">
        <v>13</v>
      </c>
      <c r="G18" s="1" t="s">
        <v>14</v>
      </c>
      <c r="H18" s="11" t="s">
        <v>12</v>
      </c>
      <c r="I18" s="13"/>
    </row>
    <row r="19" spans="1:9" ht="15.6" x14ac:dyDescent="0.3">
      <c r="A19" s="1">
        <v>1</v>
      </c>
      <c r="B19" s="11" t="s">
        <v>22</v>
      </c>
      <c r="C19" s="12"/>
      <c r="D19" s="13"/>
      <c r="E19" s="1"/>
      <c r="F19" s="1">
        <v>20</v>
      </c>
      <c r="G19" s="9">
        <v>200</v>
      </c>
      <c r="H19" s="25">
        <f>G19*F19</f>
        <v>4000</v>
      </c>
      <c r="I19" s="26"/>
    </row>
    <row r="20" spans="1:9" ht="14.4" customHeight="1" x14ac:dyDescent="0.3">
      <c r="A20" s="8">
        <v>2</v>
      </c>
      <c r="B20" s="11" t="s">
        <v>23</v>
      </c>
      <c r="C20" s="12"/>
      <c r="D20" s="13"/>
      <c r="E20" s="8"/>
      <c r="F20" s="8">
        <v>30</v>
      </c>
      <c r="G20" s="10">
        <v>200</v>
      </c>
      <c r="H20" s="25">
        <f t="shared" ref="H20:H23" si="0">G20*F20</f>
        <v>6000</v>
      </c>
      <c r="I20" s="26"/>
    </row>
    <row r="21" spans="1:9" ht="14.4" customHeight="1" x14ac:dyDescent="0.3">
      <c r="A21" s="8">
        <v>3</v>
      </c>
      <c r="B21" s="11" t="s">
        <v>24</v>
      </c>
      <c r="C21" s="12"/>
      <c r="D21" s="13"/>
      <c r="E21" s="8"/>
      <c r="F21" s="8">
        <v>40</v>
      </c>
      <c r="G21" s="10">
        <v>15000</v>
      </c>
      <c r="H21" s="25">
        <f t="shared" si="0"/>
        <v>600000</v>
      </c>
      <c r="I21" s="26"/>
    </row>
    <row r="22" spans="1:9" ht="14.4" customHeight="1" x14ac:dyDescent="0.3">
      <c r="A22" s="8">
        <v>4</v>
      </c>
      <c r="B22" s="11" t="s">
        <v>25</v>
      </c>
      <c r="C22" s="12"/>
      <c r="D22" s="13"/>
      <c r="E22" s="8"/>
      <c r="F22" s="8">
        <v>50</v>
      </c>
      <c r="G22" s="10">
        <v>2000</v>
      </c>
      <c r="H22" s="25">
        <f t="shared" si="0"/>
        <v>100000</v>
      </c>
      <c r="I22" s="26"/>
    </row>
    <row r="23" spans="1:9" ht="14.4" customHeight="1" x14ac:dyDescent="0.3">
      <c r="A23" s="8">
        <v>5</v>
      </c>
      <c r="B23" s="11" t="s">
        <v>26</v>
      </c>
      <c r="C23" s="12"/>
      <c r="D23" s="13"/>
      <c r="E23" s="8"/>
      <c r="F23" s="8">
        <v>60</v>
      </c>
      <c r="G23" s="10">
        <v>2000</v>
      </c>
      <c r="H23" s="25">
        <f t="shared" si="0"/>
        <v>120000</v>
      </c>
      <c r="I23" s="26"/>
    </row>
    <row r="24" spans="1:9" ht="14.4" customHeight="1" x14ac:dyDescent="0.3">
      <c r="A24" s="8"/>
      <c r="B24" s="11"/>
      <c r="C24" s="12"/>
      <c r="D24" s="13"/>
      <c r="E24" s="8"/>
      <c r="F24" s="8"/>
      <c r="G24" s="10"/>
      <c r="H24" s="31"/>
      <c r="I24" s="32"/>
    </row>
    <row r="25" spans="1:9" ht="14.4" customHeight="1" x14ac:dyDescent="0.3">
      <c r="A25" s="8"/>
      <c r="B25" s="11"/>
      <c r="C25" s="12"/>
      <c r="D25" s="13"/>
      <c r="E25" s="8"/>
      <c r="F25" s="8"/>
      <c r="G25" s="10"/>
      <c r="H25" s="31"/>
      <c r="I25" s="32"/>
    </row>
    <row r="26" spans="1:9" ht="14.4" customHeight="1" x14ac:dyDescent="0.3">
      <c r="A26" s="8"/>
      <c r="B26" s="11"/>
      <c r="C26" s="12"/>
      <c r="D26" s="13"/>
      <c r="E26" s="8"/>
      <c r="F26" s="8"/>
      <c r="G26" s="10"/>
      <c r="H26" s="31"/>
      <c r="I26" s="32"/>
    </row>
    <row r="27" spans="1:9" ht="14.4" customHeight="1" x14ac:dyDescent="0.3">
      <c r="A27" s="8"/>
      <c r="B27" s="11"/>
      <c r="C27" s="12"/>
      <c r="D27" s="13"/>
      <c r="E27" s="8"/>
      <c r="F27" s="8"/>
      <c r="G27" s="10"/>
      <c r="H27" s="31"/>
      <c r="I27" s="32"/>
    </row>
    <row r="28" spans="1:9" ht="14.4" customHeight="1" x14ac:dyDescent="0.3">
      <c r="A28" s="8"/>
      <c r="B28" s="11"/>
      <c r="C28" s="12"/>
      <c r="D28" s="13"/>
      <c r="E28" s="8"/>
      <c r="F28" s="8"/>
      <c r="G28" s="10"/>
      <c r="H28" s="31"/>
      <c r="I28" s="32"/>
    </row>
    <row r="29" spans="1:9" ht="14.4" customHeight="1" x14ac:dyDescent="0.3">
      <c r="A29" s="8"/>
      <c r="B29" s="11"/>
      <c r="C29" s="12"/>
      <c r="D29" s="13"/>
      <c r="E29" s="8"/>
      <c r="F29" s="8"/>
      <c r="G29" s="10"/>
      <c r="H29" s="31"/>
      <c r="I29" s="32"/>
    </row>
    <row r="30" spans="1:9" ht="14.4" customHeight="1" x14ac:dyDescent="0.3">
      <c r="A30" s="8"/>
      <c r="B30" s="11"/>
      <c r="C30" s="12"/>
      <c r="D30" s="13"/>
      <c r="E30" s="8"/>
      <c r="F30" s="8"/>
      <c r="G30" s="10"/>
      <c r="H30" s="31"/>
      <c r="I30" s="32"/>
    </row>
    <row r="31" spans="1:9" ht="14.4" customHeight="1" x14ac:dyDescent="0.3">
      <c r="A31" s="8"/>
      <c r="B31" s="11"/>
      <c r="C31" s="12"/>
      <c r="D31" s="13"/>
      <c r="E31" s="8"/>
      <c r="F31" s="8"/>
      <c r="G31" s="10"/>
      <c r="H31" s="31"/>
      <c r="I31" s="32"/>
    </row>
    <row r="32" spans="1:9" x14ac:dyDescent="0.3">
      <c r="A32" s="3"/>
      <c r="I32" s="4"/>
    </row>
    <row r="33" spans="1:9" ht="15.6" x14ac:dyDescent="0.3">
      <c r="A33" s="3"/>
      <c r="F33" s="30" t="s">
        <v>20</v>
      </c>
      <c r="G33" s="30"/>
      <c r="H33" s="41">
        <f>SUM(H19:I23)</f>
        <v>830000</v>
      </c>
      <c r="I33" s="42"/>
    </row>
    <row r="34" spans="1:9" ht="15.6" x14ac:dyDescent="0.3">
      <c r="A34" s="3"/>
      <c r="F34" s="30" t="s">
        <v>17</v>
      </c>
      <c r="G34" s="30"/>
      <c r="H34" s="41">
        <f>H33*9%</f>
        <v>74700</v>
      </c>
      <c r="I34" s="42"/>
    </row>
    <row r="35" spans="1:9" ht="15.6" x14ac:dyDescent="0.3">
      <c r="A35" s="3"/>
      <c r="F35" s="30" t="s">
        <v>18</v>
      </c>
      <c r="G35" s="30"/>
      <c r="H35" s="41">
        <f>H33*9%</f>
        <v>74700</v>
      </c>
      <c r="I35" s="42"/>
    </row>
    <row r="36" spans="1:9" ht="15.6" x14ac:dyDescent="0.3">
      <c r="A36" s="3"/>
      <c r="F36" s="30" t="s">
        <v>19</v>
      </c>
      <c r="G36" s="30"/>
      <c r="H36" s="41">
        <f>SUM(H33:I35)</f>
        <v>979400</v>
      </c>
      <c r="I36" s="43"/>
    </row>
    <row r="37" spans="1:9" x14ac:dyDescent="0.3">
      <c r="A37" s="3"/>
      <c r="I37" s="4"/>
    </row>
    <row r="38" spans="1:9" x14ac:dyDescent="0.3">
      <c r="A38" s="3"/>
      <c r="I38" s="4"/>
    </row>
    <row r="39" spans="1:9" x14ac:dyDescent="0.3">
      <c r="A39" s="3"/>
      <c r="I39" s="4"/>
    </row>
    <row r="40" spans="1:9" ht="15.6" x14ac:dyDescent="0.3">
      <c r="A40" s="3"/>
      <c r="F40" s="33" t="s">
        <v>21</v>
      </c>
      <c r="G40" s="33"/>
      <c r="H40" s="33"/>
      <c r="I40" s="34"/>
    </row>
    <row r="41" spans="1:9" x14ac:dyDescent="0.3">
      <c r="A41" s="3"/>
      <c r="I41" s="4"/>
    </row>
    <row r="42" spans="1:9" x14ac:dyDescent="0.3">
      <c r="A42" s="3"/>
      <c r="I42" s="4"/>
    </row>
    <row r="43" spans="1:9" x14ac:dyDescent="0.3">
      <c r="A43" s="3"/>
      <c r="I43" s="4"/>
    </row>
    <row r="44" spans="1:9" x14ac:dyDescent="0.3">
      <c r="A44" s="35" t="s">
        <v>27</v>
      </c>
      <c r="B44" s="36"/>
      <c r="C44" s="36"/>
      <c r="D44" s="36"/>
      <c r="E44" s="36"/>
      <c r="F44" s="36"/>
      <c r="G44" s="36"/>
      <c r="H44" s="36"/>
      <c r="I44" s="37"/>
    </row>
    <row r="45" spans="1:9" x14ac:dyDescent="0.3">
      <c r="A45" s="38"/>
      <c r="B45" s="39"/>
      <c r="C45" s="39"/>
      <c r="D45" s="39"/>
      <c r="E45" s="39"/>
      <c r="F45" s="39"/>
      <c r="G45" s="39"/>
      <c r="H45" s="39"/>
      <c r="I45" s="40"/>
    </row>
  </sheetData>
  <mergeCells count="54">
    <mergeCell ref="F40:I40"/>
    <mergeCell ref="A44:I45"/>
    <mergeCell ref="B6:D6"/>
    <mergeCell ref="B7:D7"/>
    <mergeCell ref="B8:D8"/>
    <mergeCell ref="C13:F13"/>
    <mergeCell ref="C14:F14"/>
    <mergeCell ref="C15:F15"/>
    <mergeCell ref="F35:G35"/>
    <mergeCell ref="F36:G36"/>
    <mergeCell ref="H33:I33"/>
    <mergeCell ref="H34:I34"/>
    <mergeCell ref="H35:I35"/>
    <mergeCell ref="H36:I36"/>
    <mergeCell ref="H30:I30"/>
    <mergeCell ref="H31:I31"/>
    <mergeCell ref="A4:I4"/>
    <mergeCell ref="F33:G33"/>
    <mergeCell ref="F34:G34"/>
    <mergeCell ref="H24:I24"/>
    <mergeCell ref="H25:I25"/>
    <mergeCell ref="H26:I26"/>
    <mergeCell ref="H27:I27"/>
    <mergeCell ref="H28:I28"/>
    <mergeCell ref="H29:I29"/>
    <mergeCell ref="B28:D28"/>
    <mergeCell ref="B29:D29"/>
    <mergeCell ref="B30:D30"/>
    <mergeCell ref="B31:D31"/>
    <mergeCell ref="H18:I18"/>
    <mergeCell ref="H19:I19"/>
    <mergeCell ref="H20:I20"/>
    <mergeCell ref="H23:I23"/>
    <mergeCell ref="B19:D19"/>
    <mergeCell ref="B20:D20"/>
    <mergeCell ref="B21:D21"/>
    <mergeCell ref="B22:D22"/>
    <mergeCell ref="B23:D23"/>
    <mergeCell ref="B24:D24"/>
    <mergeCell ref="B25:D25"/>
    <mergeCell ref="B26:D26"/>
    <mergeCell ref="B27:D27"/>
    <mergeCell ref="A1:I3"/>
    <mergeCell ref="B18:D18"/>
    <mergeCell ref="A12:B12"/>
    <mergeCell ref="A13:B13"/>
    <mergeCell ref="A14:B14"/>
    <mergeCell ref="A15:B15"/>
    <mergeCell ref="G6:I6"/>
    <mergeCell ref="G7:I7"/>
    <mergeCell ref="G8:I8"/>
    <mergeCell ref="G9:I9"/>
    <mergeCell ref="H21:I21"/>
    <mergeCell ref="H22:I22"/>
  </mergeCells>
  <pageMargins left="0.35" right="0.53" top="0.6" bottom="0.64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BE678C55-5118-494D-8FB1-AB63DF44D5AA}">
          <x14:formula1>
            <xm:f>Sheet2!$A$2:$A$1048576</xm:f>
          </x14:formula1>
          <xm:sqref>C13:F13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A3BC7B-B9CB-4FE3-91D2-8396A4B9160B}">
  <dimension ref="A1:C4"/>
  <sheetViews>
    <sheetView zoomScale="150" zoomScaleNormal="150" workbookViewId="0">
      <selection activeCell="A5" sqref="A5"/>
    </sheetView>
  </sheetViews>
  <sheetFormatPr defaultRowHeight="14.4" x14ac:dyDescent="0.3"/>
  <cols>
    <col min="1" max="1" width="14.5546875" bestFit="1" customWidth="1"/>
    <col min="2" max="3" width="17.5546875" bestFit="1" customWidth="1"/>
  </cols>
  <sheetData>
    <row r="1" spans="1:3" x14ac:dyDescent="0.3">
      <c r="A1" t="s">
        <v>9</v>
      </c>
      <c r="B1" t="s">
        <v>1</v>
      </c>
      <c r="C1" t="s">
        <v>28</v>
      </c>
    </row>
    <row r="2" spans="1:3" x14ac:dyDescent="0.3">
      <c r="A2" t="s">
        <v>29</v>
      </c>
      <c r="B2" t="s">
        <v>31</v>
      </c>
      <c r="C2" t="s">
        <v>33</v>
      </c>
    </row>
    <row r="3" spans="1:3" x14ac:dyDescent="0.3">
      <c r="A3" t="s">
        <v>30</v>
      </c>
      <c r="B3" t="s">
        <v>32</v>
      </c>
      <c r="C3" t="s">
        <v>34</v>
      </c>
    </row>
    <row r="4" spans="1:3" x14ac:dyDescent="0.3">
      <c r="A4" t="s">
        <v>35</v>
      </c>
      <c r="B4" t="s">
        <v>36</v>
      </c>
      <c r="C4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Abheenit Vishwakarma</dc:creator>
  <cp:lastModifiedBy>Abheenit Vishwakarma</cp:lastModifiedBy>
  <cp:lastPrinted>2026-03-23T08:01:04Z</cp:lastPrinted>
  <dcterms:created xsi:type="dcterms:W3CDTF">2026-03-11T09:01:37Z</dcterms:created>
  <dcterms:modified xsi:type="dcterms:W3CDTF">2026-03-25T05:54:39Z</dcterms:modified>
</cp:coreProperties>
</file>